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3년 11월 후원자 명단" sheetId="1" r:id="rId1"/>
    <sheet name="2013년 1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0" i="2"/>
  <c r="B32"/>
  <c r="F17"/>
  <c r="F32" s="1"/>
  <c r="K40" i="1"/>
  <c r="G32"/>
  <c r="K32"/>
  <c r="K17"/>
</calcChain>
</file>

<file path=xl/sharedStrings.xml><?xml version="1.0" encoding="utf-8"?>
<sst xmlns="http://schemas.openxmlformats.org/spreadsheetml/2006/main" count="305" uniqueCount="212">
  <si>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</si>
  <si>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</si>
  <si>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</si>
  <si>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</si>
  <si>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</si>
  <si>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</si>
  <si>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</si>
  <si>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</si>
  <si>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</si>
  <si>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</si>
  <si>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</si>
  <si>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</si>
  <si>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</si>
  <si>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</si>
  <si>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</si>
  <si>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</si>
  <si>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</si>
  <si>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</si>
  <si>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</si>
  <si>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</si>
  <si>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</si>
  <si>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</si>
  <si>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</si>
  <si>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</si>
  <si>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</si>
  <si>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</si>
  <si>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</si>
  <si>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</si>
  <si>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</si>
  <si>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</si>
  <si>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</si>
  <si>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</si>
  <si>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</si>
  <si>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</si>
  <si>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</si>
  <si>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</si>
  <si>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</si>
  <si>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</si>
  <si>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</si>
  <si>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</si>
  <si>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</si>
  <si>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</si>
  <si>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</si>
  <si>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</si>
  <si>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</si>
  <si>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</si>
  <si>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</si>
  <si>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</si>
  <si>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</si>
  <si>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</si>
  <si>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</si>
  <si>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</si>
  <si>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</si>
  <si>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</si>
  <si>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</si>
  <si>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</si>
  <si>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2013년 11월 후원금 결산서</t>
    <phoneticPr fontId="10" type="noConversion"/>
  </si>
  <si>
    <t>2013년 11월 후원자 명단</t>
    <phoneticPr fontId="2" type="noConversion"/>
  </si>
  <si>
    <t>이○환</t>
  </si>
  <si>
    <t>이○은</t>
  </si>
  <si>
    <t>김○정</t>
  </si>
  <si>
    <t>장○은</t>
  </si>
  <si>
    <t>윤○용</t>
  </si>
  <si>
    <t>최○이</t>
  </si>
  <si>
    <t>곽○규</t>
  </si>
  <si>
    <t>김○온</t>
  </si>
  <si>
    <t>최○옥</t>
  </si>
  <si>
    <t>최○현</t>
  </si>
  <si>
    <t>이○원</t>
  </si>
  <si>
    <t>전○순</t>
  </si>
  <si>
    <t>후○금</t>
  </si>
  <si>
    <t>홍○준</t>
  </si>
  <si>
    <t>홍○희</t>
  </si>
  <si>
    <t>오○희</t>
  </si>
  <si>
    <t>허○영</t>
  </si>
  <si>
    <t>전○찬</t>
  </si>
  <si>
    <t>최○영</t>
  </si>
  <si>
    <t>송○영</t>
  </si>
  <si>
    <t>김○선</t>
  </si>
  <si>
    <t>주○회사 하나은행</t>
  </si>
  <si>
    <t>문○자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</si>
  <si>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</si>
  <si>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</si>
  <si>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</si>
  <si>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</si>
  <si>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</si>
  <si>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</si>
  <si>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</si>
  <si>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</si>
  <si>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정○숙</t>
  </si>
  <si>
    <t>박○자</t>
  </si>
  <si>
    <t>최○향</t>
  </si>
  <si>
    <t>이○숙</t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</si>
  <si>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</si>
  <si>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</si>
  <si>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</si>
  <si>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</si>
  <si>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</si>
  <si>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</si>
  <si>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</si>
  <si>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</si>
  <si>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</si>
  <si>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정○희(권영희)</t>
  </si>
  <si>
    <t>이○솔</t>
  </si>
  <si>
    <t>이○미</t>
  </si>
  <si>
    <t>이○연</t>
  </si>
  <si>
    <t>한○규</t>
  </si>
  <si>
    <t>해○빈</t>
  </si>
  <si>
    <t>신○옥</t>
  </si>
  <si>
    <t>백○현</t>
  </si>
  <si>
    <t>한○장애인시설연합회</t>
  </si>
  <si>
    <t>이○우</t>
  </si>
  <si>
    <t>세○유</t>
  </si>
  <si>
    <t>선○래(형송복지장학재단)</t>
  </si>
  <si>
    <t>이○양</t>
  </si>
  <si>
    <t>박○희</t>
  </si>
  <si>
    <t>유○형</t>
  </si>
  <si>
    <t>하○저축부천</t>
  </si>
  <si>
    <t>경○도장애인시설연합회</t>
  </si>
  <si>
    <t>조○경</t>
  </si>
  <si>
    <t>최○지</t>
  </si>
  <si>
    <t>김○환</t>
  </si>
  <si>
    <t>전○웅</t>
  </si>
  <si>
    <t>한○우</t>
  </si>
  <si>
    <t>채○병</t>
  </si>
  <si>
    <t>민○리</t>
  </si>
  <si>
    <t>김○성</t>
  </si>
  <si>
    <t>이○순</t>
  </si>
  <si>
    <t>망○동빈첸시오회</t>
  </si>
  <si>
    <t>한○희</t>
  </si>
  <si>
    <t>손○미</t>
  </si>
  <si>
    <t>권○정</t>
  </si>
  <si>
    <t>박○정</t>
  </si>
  <si>
    <t>정○교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</si>
  <si>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</si>
  <si>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</si>
  <si>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</si>
  <si>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</si>
  <si>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</si>
  <si>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</si>
  <si>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</si>
  <si>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</si>
  <si>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박○연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</si>
  <si>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</si>
  <si>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</si>
  <si>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</si>
  <si>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</si>
  <si>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</si>
  <si>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</si>
  <si>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</si>
  <si>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</si>
  <si>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</si>
  <si>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</si>
  <si>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김○수</t>
  </si>
  <si>
    <t>성○용</t>
  </si>
  <si>
    <t>권○철</t>
  </si>
  <si>
    <t>봉○근</t>
  </si>
  <si>
    <t>장○진</t>
  </si>
  <si>
    <t>김○주</t>
  </si>
  <si>
    <t>임○영</t>
  </si>
  <si>
    <t>이○일</t>
  </si>
  <si>
    <t>김○영</t>
  </si>
  <si>
    <t>강○현</t>
  </si>
  <si>
    <t>김○경</t>
  </si>
  <si>
    <t>이○선</t>
  </si>
  <si>
    <t>김○순</t>
  </si>
  <si>
    <t>윤○석</t>
  </si>
  <si>
    <t>고○도</t>
  </si>
  <si>
    <t>배○훈(배재식)</t>
  </si>
  <si>
    <t>유○연</t>
  </si>
  <si>
    <t>유○오</t>
  </si>
  <si>
    <t>김○숙</t>
  </si>
  <si>
    <t>천○덕</t>
  </si>
  <si>
    <t>정○라</t>
  </si>
  <si>
    <t>박○의</t>
  </si>
  <si>
    <t>정○영</t>
  </si>
  <si>
    <t>하○배</t>
  </si>
  <si>
    <t>김○자</t>
  </si>
  <si>
    <t>김○란</t>
  </si>
  <si>
    <t>고○현</t>
  </si>
  <si>
    <t>나○아</t>
  </si>
  <si>
    <t>이○봉</t>
  </si>
  <si>
    <t>민○숙</t>
  </si>
  <si>
    <t>이○숙(한라키즈어린이집)</t>
  </si>
  <si>
    <t>한○호</t>
  </si>
  <si>
    <t>이○희</t>
  </si>
  <si>
    <t>외○회(최병수)</t>
  </si>
  <si>
    <t>신○희</t>
  </si>
  <si>
    <t>김○기</t>
  </si>
  <si>
    <t>양○원</t>
  </si>
  <si>
    <t>김○현</t>
  </si>
  <si>
    <t>한○수</t>
  </si>
  <si>
    <t>김○욱</t>
  </si>
  <si>
    <t>임○혜</t>
  </si>
  <si>
    <t>김○섭</t>
  </si>
  <si>
    <t>구○란</t>
  </si>
  <si>
    <t>조○희</t>
  </si>
  <si>
    <t>이○자</t>
  </si>
  <si>
    <t>이○문</t>
  </si>
  <si>
    <t>양○혜</t>
  </si>
  <si>
    <t>이○경</t>
  </si>
  <si>
    <t>지○혜</t>
  </si>
  <si>
    <t>김○연</t>
  </si>
  <si>
    <t>박○은이</t>
  </si>
  <si>
    <t>서○영</t>
  </si>
  <si>
    <t>원○아</t>
  </si>
  <si>
    <t>김○진</t>
  </si>
  <si>
    <t>심○배</t>
  </si>
  <si>
    <t>홍○인</t>
  </si>
  <si>
    <t>결연후원</t>
    <phoneticPr fontId="10" type="noConversion"/>
  </si>
  <si>
    <t>결연후원</t>
    <phoneticPr fontId="2" type="noConversion"/>
  </si>
  <si>
    <t>교육훈련비
지정290,000원 사용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</si>
</sst>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5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12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2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5" xfId="0" applyBorder="1" applyAlignment="1">
      <alignment horizontal="left" vertical="center"/>
    </xf>
    <xf numFmtId="41" fontId="12" fillId="3" borderId="5" xfId="1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20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41" fontId="12" fillId="0" borderId="21" xfId="10" applyFont="1" applyBorder="1">
      <alignment vertical="center"/>
    </xf>
    <xf numFmtId="0" fontId="0" fillId="0" borderId="18" xfId="0" applyBorder="1">
      <alignment vertical="center"/>
    </xf>
    <xf numFmtId="0" fontId="0" fillId="0" borderId="31" xfId="0" applyBorder="1">
      <alignment vertical="center"/>
    </xf>
    <xf numFmtId="41" fontId="12" fillId="0" borderId="32" xfId="10" applyFont="1" applyBorder="1">
      <alignment vertical="center"/>
    </xf>
    <xf numFmtId="41" fontId="12" fillId="0" borderId="33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4" xfId="1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0" fillId="0" borderId="34" xfId="0" applyBorder="1">
      <alignment vertical="center"/>
    </xf>
    <xf numFmtId="41" fontId="12" fillId="0" borderId="35" xfId="10" applyFont="1" applyBorder="1">
      <alignment vertical="center"/>
    </xf>
    <xf numFmtId="41" fontId="12" fillId="0" borderId="3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27" xfId="0" applyNumberFormat="1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3" fillId="3" borderId="6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49" fontId="4" fillId="2" borderId="2" xfId="6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41" fontId="0" fillId="0" borderId="42" xfId="0" applyNumberFormat="1" applyBorder="1">
      <alignment vertical="center"/>
    </xf>
    <xf numFmtId="41" fontId="12" fillId="0" borderId="25" xfId="10" applyFont="1" applyBorder="1">
      <alignment vertical="center"/>
    </xf>
    <xf numFmtId="0" fontId="0" fillId="0" borderId="6" xfId="0" applyBorder="1">
      <alignment vertical="center"/>
    </xf>
    <xf numFmtId="41" fontId="12" fillId="0" borderId="9" xfId="1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41" fontId="12" fillId="3" borderId="20" xfId="10" applyFont="1" applyFill="1" applyBorder="1">
      <alignment vertical="center"/>
    </xf>
    <xf numFmtId="0" fontId="0" fillId="0" borderId="20" xfId="0" applyBorder="1" applyAlignment="1">
      <alignment horizontal="center" vertical="center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14" fontId="14" fillId="4" borderId="44" xfId="0" applyNumberFormat="1" applyFont="1" applyFill="1" applyBorder="1" applyAlignment="1">
      <alignment horizontal="center" vertical="center" wrapText="1"/>
    </xf>
    <xf numFmtId="14" fontId="14" fillId="5" borderId="45" xfId="0" applyNumberFormat="1" applyFont="1" applyFill="1" applyBorder="1" applyAlignment="1">
      <alignment horizontal="center" vertical="center" wrapText="1"/>
    </xf>
    <xf numFmtId="14" fontId="14" fillId="4" borderId="45" xfId="0" applyNumberFormat="1" applyFont="1" applyFill="1" applyBorder="1" applyAlignment="1">
      <alignment horizontal="center" vertical="center" wrapText="1"/>
    </xf>
    <xf numFmtId="3" fontId="14" fillId="4" borderId="44" xfId="0" applyNumberFormat="1" applyFont="1" applyFill="1" applyBorder="1" applyAlignment="1">
      <alignment horizontal="right" vertical="center" wrapText="1"/>
    </xf>
    <xf numFmtId="3" fontId="14" fillId="5" borderId="45" xfId="0" applyNumberFormat="1" applyFont="1" applyFill="1" applyBorder="1" applyAlignment="1">
      <alignment horizontal="right" vertical="center" wrapText="1"/>
    </xf>
    <xf numFmtId="3" fontId="14" fillId="4" borderId="45" xfId="0" applyNumberFormat="1" applyFont="1" applyFill="1" applyBorder="1" applyAlignment="1">
      <alignment horizontal="right" vertical="center" wrapText="1"/>
    </xf>
    <xf numFmtId="0" fontId="13" fillId="6" borderId="22" xfId="0" applyFont="1" applyFill="1" applyBorder="1" applyAlignment="1">
      <alignment horizontal="left" vertical="center" wrapText="1"/>
    </xf>
    <xf numFmtId="0" fontId="13" fillId="6" borderId="18" xfId="0" applyFont="1" applyFill="1" applyBorder="1" applyAlignment="1">
      <alignment horizontal="left"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1"/>
  <sheetViews>
    <sheetView showGridLines="0" tabSelected="1" topLeftCell="A22" workbookViewId="0">
      <selection activeCell="F1" sqref="F1:L40"/>
    </sheetView>
  </sheetViews>
  <sheetFormatPr defaultRowHeight="16.5"/>
  <cols>
    <col min="1" max="1" width="1.625" customWidth="1"/>
    <col min="2" max="2" width="9" bestFit="1" customWidth="1"/>
    <col min="3" max="3" width="13.37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63" t="s">
        <v>57</v>
      </c>
      <c r="C1" s="63"/>
      <c r="D1" s="63"/>
      <c r="E1" s="1"/>
      <c r="F1" s="64" t="s">
        <v>56</v>
      </c>
      <c r="G1" s="64"/>
      <c r="H1" s="64"/>
      <c r="I1" s="64"/>
      <c r="J1" s="64"/>
      <c r="K1" s="64"/>
      <c r="L1" s="64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51" t="s">
        <v>0</v>
      </c>
      <c r="C3" s="47" t="s">
        <v>1</v>
      </c>
      <c r="D3" s="52" t="s">
        <v>2</v>
      </c>
      <c r="E3" s="1"/>
      <c r="F3" s="65" t="s">
        <v>3</v>
      </c>
      <c r="G3" s="67" t="s">
        <v>4</v>
      </c>
      <c r="H3" s="69" t="s">
        <v>5</v>
      </c>
      <c r="I3" s="70"/>
      <c r="J3" s="71"/>
      <c r="K3" s="72" t="s">
        <v>4</v>
      </c>
      <c r="L3" s="74" t="s">
        <v>6</v>
      </c>
    </row>
    <row r="4" spans="2:12" ht="17.25" thickBot="1">
      <c r="B4" s="89">
        <v>41583</v>
      </c>
      <c r="C4" s="49" t="s">
        <v>58</v>
      </c>
      <c r="D4" s="92">
        <v>5000</v>
      </c>
      <c r="E4" s="1"/>
      <c r="F4" s="66"/>
      <c r="G4" s="68"/>
      <c r="H4" s="3" t="s">
        <v>7</v>
      </c>
      <c r="I4" s="4" t="s">
        <v>8</v>
      </c>
      <c r="J4" s="4" t="s">
        <v>9</v>
      </c>
      <c r="K4" s="73"/>
      <c r="L4" s="75"/>
    </row>
    <row r="5" spans="2:12" ht="16.5" customHeight="1">
      <c r="B5" s="90">
        <v>41583</v>
      </c>
      <c r="C5" s="49" t="s">
        <v>59</v>
      </c>
      <c r="D5" s="93">
        <v>10000</v>
      </c>
      <c r="E5" s="1"/>
      <c r="F5" s="5" t="s">
        <v>10</v>
      </c>
      <c r="G5" s="6">
        <v>275000</v>
      </c>
      <c r="H5" s="81" t="s">
        <v>11</v>
      </c>
      <c r="I5" s="84" t="s">
        <v>12</v>
      </c>
      <c r="J5" s="7" t="s">
        <v>13</v>
      </c>
      <c r="K5" s="8">
        <v>0</v>
      </c>
      <c r="L5" s="9"/>
    </row>
    <row r="6" spans="2:12">
      <c r="B6" s="91">
        <v>41583</v>
      </c>
      <c r="C6" s="49" t="s">
        <v>60</v>
      </c>
      <c r="D6" s="94">
        <v>10000</v>
      </c>
      <c r="E6" s="1"/>
      <c r="F6" s="10" t="s">
        <v>14</v>
      </c>
      <c r="G6" s="11">
        <v>120000</v>
      </c>
      <c r="H6" s="82"/>
      <c r="I6" s="76"/>
      <c r="J6" s="12" t="s">
        <v>15</v>
      </c>
      <c r="K6" s="13">
        <v>0</v>
      </c>
      <c r="L6" s="14"/>
    </row>
    <row r="7" spans="2:12">
      <c r="B7" s="90">
        <v>41583</v>
      </c>
      <c r="C7" s="49" t="s">
        <v>61</v>
      </c>
      <c r="D7" s="93">
        <v>10000</v>
      </c>
      <c r="E7" s="1"/>
      <c r="F7" s="10" t="s">
        <v>16</v>
      </c>
      <c r="G7" s="11">
        <v>3935300</v>
      </c>
      <c r="H7" s="82"/>
      <c r="I7" s="76"/>
      <c r="J7" s="12" t="s">
        <v>17</v>
      </c>
      <c r="K7" s="13">
        <v>0</v>
      </c>
      <c r="L7" s="14"/>
    </row>
    <row r="8" spans="2:12" s="1" customFormat="1">
      <c r="B8" s="91">
        <v>41583</v>
      </c>
      <c r="C8" s="49" t="s">
        <v>62</v>
      </c>
      <c r="D8" s="94">
        <v>30000</v>
      </c>
      <c r="F8" s="10" t="s">
        <v>18</v>
      </c>
      <c r="G8" s="11">
        <v>0</v>
      </c>
      <c r="H8" s="82"/>
      <c r="I8" s="76"/>
      <c r="J8" s="53" t="s">
        <v>19</v>
      </c>
      <c r="K8" s="58">
        <v>0</v>
      </c>
      <c r="L8" s="59"/>
    </row>
    <row r="9" spans="2:12">
      <c r="B9" s="90">
        <v>41583</v>
      </c>
      <c r="C9" s="49" t="s">
        <v>63</v>
      </c>
      <c r="D9" s="93">
        <v>10000</v>
      </c>
      <c r="E9" s="1"/>
      <c r="F9" s="39"/>
      <c r="G9" s="40"/>
      <c r="H9" s="82"/>
      <c r="I9" s="76"/>
      <c r="J9" s="15" t="s">
        <v>20</v>
      </c>
      <c r="K9" s="58">
        <v>0</v>
      </c>
      <c r="L9" s="59"/>
    </row>
    <row r="10" spans="2:12">
      <c r="B10" s="91">
        <v>41583</v>
      </c>
      <c r="C10" s="49" t="s">
        <v>64</v>
      </c>
      <c r="D10" s="94">
        <v>10000</v>
      </c>
      <c r="E10" s="1"/>
      <c r="F10" s="41"/>
      <c r="G10" s="42"/>
      <c r="H10" s="82"/>
      <c r="I10" s="76"/>
      <c r="J10" s="12" t="s">
        <v>21</v>
      </c>
      <c r="K10" s="13">
        <v>470100</v>
      </c>
      <c r="L10" s="14"/>
    </row>
    <row r="11" spans="2:12">
      <c r="B11" s="90">
        <v>41583</v>
      </c>
      <c r="C11" s="49" t="s">
        <v>65</v>
      </c>
      <c r="D11" s="93">
        <v>20000</v>
      </c>
      <c r="E11" s="1"/>
      <c r="F11" s="41"/>
      <c r="G11" s="42"/>
      <c r="H11" s="82"/>
      <c r="I11" s="76" t="s">
        <v>22</v>
      </c>
      <c r="J11" s="12" t="s">
        <v>23</v>
      </c>
      <c r="K11" s="13">
        <v>0</v>
      </c>
      <c r="L11" s="14"/>
    </row>
    <row r="12" spans="2:12">
      <c r="B12" s="91">
        <v>41583</v>
      </c>
      <c r="C12" s="49" t="s">
        <v>66</v>
      </c>
      <c r="D12" s="94">
        <v>10000</v>
      </c>
      <c r="E12" s="1"/>
      <c r="F12" s="41"/>
      <c r="G12" s="42"/>
      <c r="H12" s="82"/>
      <c r="I12" s="76"/>
      <c r="J12" s="12" t="s">
        <v>24</v>
      </c>
      <c r="K12" s="13">
        <v>0</v>
      </c>
      <c r="L12" s="14"/>
    </row>
    <row r="13" spans="2:12">
      <c r="B13" s="90">
        <v>41583</v>
      </c>
      <c r="C13" s="49" t="s">
        <v>67</v>
      </c>
      <c r="D13" s="93">
        <v>10000</v>
      </c>
      <c r="E13" s="1"/>
      <c r="F13" s="41"/>
      <c r="G13" s="42"/>
      <c r="H13" s="82"/>
      <c r="I13" s="76"/>
      <c r="J13" s="12" t="s">
        <v>25</v>
      </c>
      <c r="K13" s="13">
        <v>0</v>
      </c>
      <c r="L13" s="14"/>
    </row>
    <row r="14" spans="2:12" s="1" customFormat="1">
      <c r="B14" s="91">
        <v>41583</v>
      </c>
      <c r="C14" s="49" t="s">
        <v>68</v>
      </c>
      <c r="D14" s="94">
        <v>5000</v>
      </c>
      <c r="F14" s="41"/>
      <c r="G14" s="42"/>
      <c r="H14" s="82"/>
      <c r="I14" s="76"/>
      <c r="J14" s="12" t="s">
        <v>27</v>
      </c>
      <c r="K14" s="13">
        <v>0</v>
      </c>
      <c r="L14" s="14"/>
    </row>
    <row r="15" spans="2:12" s="1" customFormat="1">
      <c r="B15" s="90">
        <v>41583</v>
      </c>
      <c r="C15" s="49" t="s">
        <v>69</v>
      </c>
      <c r="D15" s="93">
        <v>10000</v>
      </c>
      <c r="F15" s="41"/>
      <c r="G15" s="42"/>
      <c r="H15" s="82"/>
      <c r="I15" s="76" t="s">
        <v>26</v>
      </c>
      <c r="J15" s="12" t="s">
        <v>28</v>
      </c>
      <c r="K15" s="13">
        <v>634860</v>
      </c>
      <c r="L15" s="14"/>
    </row>
    <row r="16" spans="2:12" s="1" customFormat="1">
      <c r="B16" s="91">
        <v>41583</v>
      </c>
      <c r="C16" s="49" t="s">
        <v>70</v>
      </c>
      <c r="D16" s="94">
        <v>50000</v>
      </c>
      <c r="F16" s="41"/>
      <c r="G16" s="42"/>
      <c r="H16" s="82"/>
      <c r="I16" s="76"/>
      <c r="J16" s="12" t="s">
        <v>29</v>
      </c>
      <c r="K16" s="13">
        <v>1246830</v>
      </c>
      <c r="L16" s="16"/>
    </row>
    <row r="17" spans="2:12" s="1" customFormat="1">
      <c r="B17" s="90">
        <v>41583</v>
      </c>
      <c r="C17" s="49" t="s">
        <v>71</v>
      </c>
      <c r="D17" s="93">
        <v>10000</v>
      </c>
      <c r="F17" s="41"/>
      <c r="G17" s="42"/>
      <c r="H17" s="82"/>
      <c r="I17" s="76"/>
      <c r="J17" s="12" t="s">
        <v>30</v>
      </c>
      <c r="K17" s="13">
        <f>-K21</f>
        <v>0</v>
      </c>
      <c r="L17" s="16"/>
    </row>
    <row r="18" spans="2:12" s="1" customFormat="1">
      <c r="B18" s="91">
        <v>41583</v>
      </c>
      <c r="C18" s="49" t="s">
        <v>72</v>
      </c>
      <c r="D18" s="94">
        <v>10000</v>
      </c>
      <c r="F18" s="41"/>
      <c r="G18" s="42"/>
      <c r="H18" s="82"/>
      <c r="I18" s="76"/>
      <c r="J18" s="12" t="s">
        <v>31</v>
      </c>
      <c r="K18" s="13">
        <v>50000</v>
      </c>
      <c r="L18" s="95" t="s">
        <v>211</v>
      </c>
    </row>
    <row r="19" spans="2:12" s="1" customFormat="1" ht="17.25" customHeight="1" thickBot="1">
      <c r="B19" s="90">
        <v>41583</v>
      </c>
      <c r="C19" s="49" t="s">
        <v>60</v>
      </c>
      <c r="D19" s="93">
        <v>10000</v>
      </c>
      <c r="F19" s="41"/>
      <c r="G19" s="42"/>
      <c r="H19" s="83"/>
      <c r="I19" s="77"/>
      <c r="J19" s="22" t="s">
        <v>32</v>
      </c>
      <c r="K19" s="61">
        <v>290000</v>
      </c>
      <c r="L19" s="96"/>
    </row>
    <row r="20" spans="2:12" s="1" customFormat="1">
      <c r="B20" s="91">
        <v>41584</v>
      </c>
      <c r="C20" s="49" t="s">
        <v>73</v>
      </c>
      <c r="D20" s="94">
        <v>2000</v>
      </c>
      <c r="F20" s="41"/>
      <c r="G20" s="42"/>
      <c r="H20" s="81" t="s">
        <v>33</v>
      </c>
      <c r="I20" s="84" t="s">
        <v>34</v>
      </c>
      <c r="J20" s="7" t="s">
        <v>34</v>
      </c>
      <c r="K20" s="8">
        <v>0</v>
      </c>
      <c r="L20" s="9"/>
    </row>
    <row r="21" spans="2:12" s="1" customFormat="1" ht="16.5" customHeight="1">
      <c r="B21" s="90">
        <v>41585</v>
      </c>
      <c r="C21" s="49" t="s">
        <v>74</v>
      </c>
      <c r="D21" s="93">
        <v>20000</v>
      </c>
      <c r="F21" s="41"/>
      <c r="G21" s="42"/>
      <c r="H21" s="82"/>
      <c r="I21" s="76"/>
      <c r="J21" s="12" t="s">
        <v>35</v>
      </c>
      <c r="K21" s="13">
        <v>0</v>
      </c>
      <c r="L21" s="14"/>
    </row>
    <row r="22" spans="2:12" s="1" customFormat="1" ht="17.25" thickBot="1">
      <c r="B22" s="91">
        <v>41589</v>
      </c>
      <c r="C22" s="49" t="s">
        <v>75</v>
      </c>
      <c r="D22" s="94">
        <v>50000</v>
      </c>
      <c r="F22" s="41"/>
      <c r="G22" s="42"/>
      <c r="H22" s="86"/>
      <c r="I22" s="85"/>
      <c r="J22" s="18" t="s">
        <v>36</v>
      </c>
      <c r="K22" s="23">
        <v>0</v>
      </c>
      <c r="L22" s="57"/>
    </row>
    <row r="23" spans="2:12" s="1" customFormat="1">
      <c r="B23" s="90">
        <v>41589</v>
      </c>
      <c r="C23" s="49" t="s">
        <v>76</v>
      </c>
      <c r="D23" s="93">
        <v>10000</v>
      </c>
      <c r="F23" s="41"/>
      <c r="G23" s="42"/>
      <c r="H23" s="88" t="s">
        <v>37</v>
      </c>
      <c r="I23" s="87" t="s">
        <v>26</v>
      </c>
      <c r="J23" s="20" t="s">
        <v>38</v>
      </c>
      <c r="K23" s="56">
        <v>0</v>
      </c>
      <c r="L23" s="21"/>
    </row>
    <row r="24" spans="2:12" ht="16.5" customHeight="1">
      <c r="B24" s="91">
        <v>41590</v>
      </c>
      <c r="C24" s="49" t="s">
        <v>77</v>
      </c>
      <c r="D24" s="94">
        <v>200000</v>
      </c>
      <c r="E24" s="1"/>
      <c r="F24" s="41"/>
      <c r="G24" s="42"/>
      <c r="H24" s="82"/>
      <c r="I24" s="76"/>
      <c r="J24" s="12" t="s">
        <v>39</v>
      </c>
      <c r="K24" s="13">
        <v>48000</v>
      </c>
      <c r="L24" s="14"/>
    </row>
    <row r="25" spans="2:12">
      <c r="B25" s="90">
        <v>41590</v>
      </c>
      <c r="C25" s="49" t="s">
        <v>78</v>
      </c>
      <c r="D25" s="93">
        <v>100000</v>
      </c>
      <c r="E25" s="1"/>
      <c r="F25" s="41"/>
      <c r="G25" s="42"/>
      <c r="H25" s="82"/>
      <c r="I25" s="76"/>
      <c r="J25" s="12" t="s">
        <v>40</v>
      </c>
      <c r="K25" s="13">
        <v>0</v>
      </c>
      <c r="L25" s="44"/>
    </row>
    <row r="26" spans="2:12">
      <c r="B26" s="91">
        <v>41590</v>
      </c>
      <c r="C26" s="49" t="s">
        <v>79</v>
      </c>
      <c r="D26" s="94">
        <v>90000</v>
      </c>
      <c r="E26" s="1"/>
      <c r="F26" s="41"/>
      <c r="G26" s="42"/>
      <c r="H26" s="82"/>
      <c r="I26" s="76"/>
      <c r="J26" s="12" t="s">
        <v>41</v>
      </c>
      <c r="K26" s="13">
        <v>220780</v>
      </c>
      <c r="L26" s="44"/>
    </row>
    <row r="27" spans="2:12" ht="16.5" customHeight="1">
      <c r="B27" s="90">
        <v>41592</v>
      </c>
      <c r="C27" s="49" t="s">
        <v>80</v>
      </c>
      <c r="D27" s="93">
        <v>30000</v>
      </c>
      <c r="E27" s="1"/>
      <c r="F27" s="41"/>
      <c r="G27" s="42"/>
      <c r="H27" s="82"/>
      <c r="I27" s="76"/>
      <c r="J27" s="12" t="s">
        <v>42</v>
      </c>
      <c r="K27" s="13">
        <v>0</v>
      </c>
      <c r="L27" s="44"/>
    </row>
    <row r="28" spans="2:12" ht="16.5" customHeight="1">
      <c r="B28" s="91">
        <v>41593</v>
      </c>
      <c r="C28" s="49" t="s">
        <v>81</v>
      </c>
      <c r="D28" s="94">
        <v>20000</v>
      </c>
      <c r="E28" s="1"/>
      <c r="F28" s="41"/>
      <c r="G28" s="42"/>
      <c r="H28" s="82"/>
      <c r="I28" s="76"/>
      <c r="J28" s="12" t="s">
        <v>43</v>
      </c>
      <c r="K28" s="13">
        <v>0</v>
      </c>
      <c r="L28" s="44"/>
    </row>
    <row r="29" spans="2:12">
      <c r="B29" s="90">
        <v>41593</v>
      </c>
      <c r="C29" s="49" t="s">
        <v>82</v>
      </c>
      <c r="D29" s="93">
        <v>10000</v>
      </c>
      <c r="E29" s="1"/>
      <c r="F29" s="41"/>
      <c r="G29" s="42"/>
      <c r="H29" s="82"/>
      <c r="I29" s="76"/>
      <c r="J29" s="12" t="s">
        <v>44</v>
      </c>
      <c r="K29" s="13">
        <v>0</v>
      </c>
      <c r="L29" s="44"/>
    </row>
    <row r="30" spans="2:12" ht="17.25" thickBot="1">
      <c r="B30" s="91">
        <v>41593</v>
      </c>
      <c r="C30" s="49" t="s">
        <v>83</v>
      </c>
      <c r="D30" s="94">
        <v>10000</v>
      </c>
      <c r="E30" s="1"/>
      <c r="F30" s="41"/>
      <c r="G30" s="42"/>
      <c r="H30" s="83"/>
      <c r="I30" s="45" t="s">
        <v>55</v>
      </c>
      <c r="J30" s="18" t="s">
        <v>45</v>
      </c>
      <c r="K30" s="19">
        <v>4988950</v>
      </c>
      <c r="L30" s="43"/>
    </row>
    <row r="31" spans="2:12" ht="17.25" thickBot="1">
      <c r="B31" s="90">
        <v>41593</v>
      </c>
      <c r="C31" s="49" t="s">
        <v>60</v>
      </c>
      <c r="D31" s="93">
        <v>10000</v>
      </c>
      <c r="E31" s="1"/>
      <c r="F31" s="41"/>
      <c r="G31" s="42"/>
      <c r="H31" s="54" t="s">
        <v>210</v>
      </c>
      <c r="I31" s="60" t="s">
        <v>209</v>
      </c>
      <c r="J31" s="25" t="s">
        <v>14</v>
      </c>
      <c r="K31" s="19">
        <v>120000</v>
      </c>
      <c r="L31" s="43"/>
    </row>
    <row r="32" spans="2:12" s="1" customFormat="1" ht="17.25" thickBot="1">
      <c r="B32" s="91">
        <v>41593</v>
      </c>
      <c r="C32" s="49" t="s">
        <v>84</v>
      </c>
      <c r="D32" s="94">
        <v>10000</v>
      </c>
      <c r="F32" s="54" t="s">
        <v>46</v>
      </c>
      <c r="G32" s="55">
        <f>SUM(G5:G8)</f>
        <v>4330300</v>
      </c>
      <c r="H32" s="78" t="s">
        <v>46</v>
      </c>
      <c r="I32" s="79"/>
      <c r="J32" s="80"/>
      <c r="K32" s="26">
        <f>SUM(K5:K31)</f>
        <v>8069520</v>
      </c>
      <c r="L32" s="27"/>
    </row>
    <row r="33" spans="2:12">
      <c r="B33" s="90">
        <v>41593</v>
      </c>
      <c r="C33" s="49" t="s">
        <v>85</v>
      </c>
      <c r="D33" s="93">
        <v>50000</v>
      </c>
      <c r="E33" s="1"/>
    </row>
    <row r="34" spans="2:12">
      <c r="B34" s="91">
        <v>41593</v>
      </c>
      <c r="C34" s="49" t="s">
        <v>86</v>
      </c>
      <c r="D34" s="94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90">
        <v>41593</v>
      </c>
      <c r="C35" s="49" t="s">
        <v>87</v>
      </c>
      <c r="D35" s="93">
        <v>30000</v>
      </c>
      <c r="E35" s="1"/>
      <c r="F35" s="1"/>
      <c r="G35" s="1"/>
      <c r="H35" s="1"/>
      <c r="I35" s="1"/>
      <c r="J35" s="1"/>
      <c r="K35" s="1"/>
      <c r="L35" s="1"/>
    </row>
    <row r="36" spans="2:12">
      <c r="B36" s="91">
        <v>41593</v>
      </c>
      <c r="C36" s="49" t="s">
        <v>88</v>
      </c>
      <c r="D36" s="94">
        <v>10000</v>
      </c>
      <c r="E36" s="1"/>
      <c r="F36" s="28" t="s">
        <v>47</v>
      </c>
      <c r="G36" s="29">
        <v>15547452</v>
      </c>
      <c r="H36" s="30"/>
      <c r="I36" s="1"/>
      <c r="J36" s="28" t="s">
        <v>48</v>
      </c>
      <c r="K36" s="30"/>
      <c r="L36" s="1"/>
    </row>
    <row r="37" spans="2:12">
      <c r="B37" s="90">
        <v>41593</v>
      </c>
      <c r="C37" s="49" t="s">
        <v>89</v>
      </c>
      <c r="D37" s="93">
        <v>10000</v>
      </c>
      <c r="E37" s="1"/>
      <c r="F37" s="17" t="s">
        <v>49</v>
      </c>
      <c r="G37" s="31">
        <v>4330300</v>
      </c>
      <c r="H37" s="32"/>
      <c r="I37" s="1"/>
      <c r="J37" s="17" t="s">
        <v>50</v>
      </c>
      <c r="K37" s="32">
        <v>1374710</v>
      </c>
      <c r="L37" s="33"/>
    </row>
    <row r="38" spans="2:12">
      <c r="B38" s="91">
        <v>41593</v>
      </c>
      <c r="C38" s="49" t="s">
        <v>90</v>
      </c>
      <c r="D38" s="94">
        <v>30000</v>
      </c>
      <c r="E38" s="1"/>
      <c r="F38" s="17" t="s">
        <v>51</v>
      </c>
      <c r="G38" s="31"/>
      <c r="H38" s="32">
        <v>8069520</v>
      </c>
      <c r="I38" s="1"/>
      <c r="J38" s="17" t="s">
        <v>52</v>
      </c>
      <c r="K38" s="32">
        <v>0</v>
      </c>
      <c r="L38" s="1"/>
    </row>
    <row r="39" spans="2:12">
      <c r="B39" s="90">
        <v>41593</v>
      </c>
      <c r="C39" s="49" t="s">
        <v>91</v>
      </c>
      <c r="D39" s="93">
        <v>10000</v>
      </c>
      <c r="E39" s="1"/>
      <c r="F39" s="34" t="s">
        <v>53</v>
      </c>
      <c r="G39" s="35"/>
      <c r="H39" s="36">
        <v>11808232</v>
      </c>
      <c r="I39" s="1"/>
      <c r="J39" s="34" t="s">
        <v>54</v>
      </c>
      <c r="K39" s="36">
        <v>10433522</v>
      </c>
      <c r="L39" s="1"/>
    </row>
    <row r="40" spans="2:12" ht="17.25" thickBot="1">
      <c r="B40" s="91">
        <v>41593</v>
      </c>
      <c r="C40" s="49" t="s">
        <v>92</v>
      </c>
      <c r="D40" s="94">
        <v>10000</v>
      </c>
      <c r="E40" s="1"/>
      <c r="F40" s="24"/>
      <c r="G40" s="37">
        <v>19877752</v>
      </c>
      <c r="H40" s="38">
        <v>19877752</v>
      </c>
      <c r="I40" s="1"/>
      <c r="J40" s="24"/>
      <c r="K40" s="38">
        <f>SUM(K37:K39)</f>
        <v>11808232</v>
      </c>
      <c r="L40" s="1"/>
    </row>
    <row r="41" spans="2:12">
      <c r="B41" s="90">
        <v>41593</v>
      </c>
      <c r="C41" s="49" t="s">
        <v>93</v>
      </c>
      <c r="D41" s="93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91">
        <v>41593</v>
      </c>
      <c r="C42" s="49" t="s">
        <v>94</v>
      </c>
      <c r="D42" s="94">
        <v>20000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90">
        <v>41593</v>
      </c>
      <c r="C43" s="49" t="s">
        <v>95</v>
      </c>
      <c r="D43" s="93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91">
        <v>41593</v>
      </c>
      <c r="C44" s="49" t="s">
        <v>96</v>
      </c>
      <c r="D44" s="94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90">
        <v>41593</v>
      </c>
      <c r="C45" s="49" t="s">
        <v>97</v>
      </c>
      <c r="D45" s="93">
        <v>20000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91">
        <v>41593</v>
      </c>
      <c r="C46" s="49" t="s">
        <v>98</v>
      </c>
      <c r="D46" s="94">
        <v>5000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90">
        <v>41593</v>
      </c>
      <c r="C47" s="49" t="s">
        <v>99</v>
      </c>
      <c r="D47" s="93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91">
        <v>41593</v>
      </c>
      <c r="C48" s="49" t="s">
        <v>100</v>
      </c>
      <c r="D48" s="94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90">
        <v>41593</v>
      </c>
      <c r="C49" s="49" t="s">
        <v>101</v>
      </c>
      <c r="D49" s="93">
        <v>100000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91">
        <v>41593</v>
      </c>
      <c r="C50" s="49" t="s">
        <v>102</v>
      </c>
      <c r="D50" s="94">
        <v>30000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90">
        <v>41593</v>
      </c>
      <c r="C51" s="49" t="s">
        <v>103</v>
      </c>
      <c r="D51" s="93">
        <v>5000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91">
        <v>41593</v>
      </c>
      <c r="C52" s="49" t="s">
        <v>104</v>
      </c>
      <c r="D52" s="94">
        <v>30000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90">
        <v>41593</v>
      </c>
      <c r="C53" s="49" t="s">
        <v>105</v>
      </c>
      <c r="D53" s="93">
        <v>20000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91">
        <v>41593</v>
      </c>
      <c r="C54" s="49" t="s">
        <v>106</v>
      </c>
      <c r="D54" s="94">
        <v>20000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90">
        <v>41593</v>
      </c>
      <c r="C55" s="49" t="s">
        <v>83</v>
      </c>
      <c r="D55" s="93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91">
        <v>41593</v>
      </c>
      <c r="C56" s="49" t="s">
        <v>107</v>
      </c>
      <c r="D56" s="94">
        <v>23700</v>
      </c>
      <c r="E56" s="1"/>
      <c r="F56" s="1"/>
      <c r="G56" s="1"/>
      <c r="H56" s="1"/>
      <c r="I56" s="1"/>
      <c r="J56" s="1"/>
      <c r="K56" s="1"/>
      <c r="L56" s="1"/>
    </row>
    <row r="57" spans="2:12">
      <c r="B57" s="90">
        <v>41593</v>
      </c>
      <c r="C57" s="49" t="s">
        <v>108</v>
      </c>
      <c r="D57" s="93">
        <v>100000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91">
        <v>41593</v>
      </c>
      <c r="C58" s="49" t="s">
        <v>109</v>
      </c>
      <c r="D58" s="94">
        <v>10000</v>
      </c>
      <c r="E58" s="1"/>
      <c r="F58" s="1"/>
      <c r="G58" s="1"/>
      <c r="H58" s="1"/>
      <c r="I58" s="1"/>
      <c r="J58" s="1"/>
      <c r="K58" s="1"/>
      <c r="L58" s="1"/>
    </row>
    <row r="59" spans="2:12" ht="21">
      <c r="B59" s="90">
        <v>41593</v>
      </c>
      <c r="C59" s="49" t="s">
        <v>110</v>
      </c>
      <c r="D59" s="93">
        <v>60000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91">
        <v>41597</v>
      </c>
      <c r="C60" s="49" t="s">
        <v>111</v>
      </c>
      <c r="D60" s="94">
        <v>5000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90">
        <v>41597</v>
      </c>
      <c r="C61" s="49" t="s">
        <v>83</v>
      </c>
      <c r="D61" s="93">
        <v>5000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91">
        <v>41598</v>
      </c>
      <c r="C62" s="49" t="s">
        <v>112</v>
      </c>
      <c r="D62" s="94">
        <v>300000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90">
        <v>41598</v>
      </c>
      <c r="C63" s="49" t="s">
        <v>95</v>
      </c>
      <c r="D63" s="93">
        <v>20000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91">
        <v>41598</v>
      </c>
      <c r="C64" s="49" t="s">
        <v>83</v>
      </c>
      <c r="D64" s="94">
        <v>20000</v>
      </c>
      <c r="E64" s="1"/>
      <c r="F64" s="1"/>
      <c r="G64" s="1"/>
      <c r="H64" s="1"/>
      <c r="I64" s="1"/>
      <c r="J64" s="1"/>
      <c r="K64" s="1"/>
      <c r="L64" s="1"/>
    </row>
    <row r="65" spans="2:12" ht="21">
      <c r="B65" s="90">
        <v>41598</v>
      </c>
      <c r="C65" s="49" t="s">
        <v>113</v>
      </c>
      <c r="D65" s="93">
        <v>300000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91">
        <v>41598</v>
      </c>
      <c r="C66" s="49" t="s">
        <v>114</v>
      </c>
      <c r="D66" s="94">
        <v>30000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90">
        <v>41598</v>
      </c>
      <c r="C67" s="49" t="s">
        <v>115</v>
      </c>
      <c r="D67" s="93">
        <v>20000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91">
        <v>41599</v>
      </c>
      <c r="C68" s="49" t="s">
        <v>116</v>
      </c>
      <c r="D68" s="94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90">
        <v>41599</v>
      </c>
      <c r="C69" s="49" t="s">
        <v>117</v>
      </c>
      <c r="D69" s="93">
        <v>10000</v>
      </c>
      <c r="E69" s="1"/>
      <c r="F69" s="1"/>
      <c r="G69" s="1"/>
      <c r="H69" s="1"/>
      <c r="I69" s="1"/>
      <c r="J69" s="1"/>
      <c r="K69" s="1"/>
      <c r="L69" s="1"/>
    </row>
    <row r="70" spans="2:12" ht="21">
      <c r="B70" s="91">
        <v>41599</v>
      </c>
      <c r="C70" s="49" t="s">
        <v>118</v>
      </c>
      <c r="D70" s="94">
        <v>60000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90">
        <v>41600</v>
      </c>
      <c r="C71" s="49" t="s">
        <v>119</v>
      </c>
      <c r="D71" s="93">
        <v>5000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91">
        <v>41603</v>
      </c>
      <c r="C72" s="49" t="s">
        <v>120</v>
      </c>
      <c r="D72" s="94">
        <v>2000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90">
        <v>41603</v>
      </c>
      <c r="C73" s="49" t="s">
        <v>121</v>
      </c>
      <c r="D73" s="93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91">
        <v>41603</v>
      </c>
      <c r="C74" s="49" t="s">
        <v>73</v>
      </c>
      <c r="D74" s="94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90">
        <v>41603</v>
      </c>
      <c r="C75" s="49" t="s">
        <v>122</v>
      </c>
      <c r="D75" s="93">
        <v>20000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91">
        <v>41603</v>
      </c>
      <c r="C76" s="49" t="s">
        <v>123</v>
      </c>
      <c r="D76" s="94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90">
        <v>41603</v>
      </c>
      <c r="C77" s="49" t="s">
        <v>124</v>
      </c>
      <c r="D77" s="93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91">
        <v>41603</v>
      </c>
      <c r="C78" s="49" t="s">
        <v>125</v>
      </c>
      <c r="D78" s="94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90">
        <v>41604</v>
      </c>
      <c r="C79" s="49" t="s">
        <v>126</v>
      </c>
      <c r="D79" s="93">
        <v>100000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91">
        <v>41604</v>
      </c>
      <c r="C80" s="49" t="s">
        <v>127</v>
      </c>
      <c r="D80" s="94">
        <v>20000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90">
        <v>41604</v>
      </c>
      <c r="C81" s="49" t="s">
        <v>128</v>
      </c>
      <c r="D81" s="93">
        <v>100000</v>
      </c>
      <c r="E81" s="1"/>
      <c r="F81" s="1"/>
      <c r="G81" s="1"/>
      <c r="H81" s="1"/>
      <c r="I81" s="1"/>
      <c r="J81" s="1"/>
      <c r="K81" s="1"/>
      <c r="L81" s="1"/>
    </row>
    <row r="82" spans="2:12">
      <c r="B82" s="91">
        <v>41604</v>
      </c>
      <c r="C82" s="49" t="s">
        <v>78</v>
      </c>
      <c r="D82" s="94">
        <v>17600</v>
      </c>
      <c r="E82" s="1"/>
      <c r="F82" s="1"/>
      <c r="G82" s="1"/>
      <c r="H82" s="1"/>
      <c r="I82" s="1"/>
      <c r="J82" s="1"/>
      <c r="K82" s="1"/>
      <c r="L82" s="1"/>
    </row>
    <row r="83" spans="2:12">
      <c r="B83" s="90">
        <v>41604</v>
      </c>
      <c r="C83" s="49" t="s">
        <v>73</v>
      </c>
      <c r="D83" s="93">
        <v>5000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91">
        <v>41605</v>
      </c>
      <c r="C84" s="49" t="s">
        <v>129</v>
      </c>
      <c r="D84" s="94">
        <v>50000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90">
        <v>41605</v>
      </c>
      <c r="C85" s="49" t="s">
        <v>130</v>
      </c>
      <c r="D85" s="93">
        <v>3000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91">
        <v>41605</v>
      </c>
      <c r="C86" s="49" t="s">
        <v>131</v>
      </c>
      <c r="D86" s="94">
        <v>50000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90">
        <v>41606</v>
      </c>
      <c r="C87" s="49" t="s">
        <v>69</v>
      </c>
      <c r="D87" s="93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91">
        <v>41606</v>
      </c>
      <c r="C88" s="49" t="s">
        <v>83</v>
      </c>
      <c r="D88" s="94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90">
        <v>41606</v>
      </c>
      <c r="C89" s="49" t="s">
        <v>132</v>
      </c>
      <c r="D89" s="93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91">
        <v>41606</v>
      </c>
      <c r="C90" s="49" t="s">
        <v>133</v>
      </c>
      <c r="D90" s="94">
        <v>20000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90">
        <v>41606</v>
      </c>
      <c r="C91" s="49" t="s">
        <v>121</v>
      </c>
      <c r="D91" s="93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91">
        <v>41606</v>
      </c>
      <c r="C92" s="49" t="s">
        <v>59</v>
      </c>
      <c r="D92" s="94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90">
        <v>41606</v>
      </c>
      <c r="C93" s="49" t="s">
        <v>134</v>
      </c>
      <c r="D93" s="93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91">
        <v>41606</v>
      </c>
      <c r="C94" s="49" t="s">
        <v>135</v>
      </c>
      <c r="D94" s="94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90">
        <v>41606</v>
      </c>
      <c r="C95" s="49" t="s">
        <v>136</v>
      </c>
      <c r="D95" s="93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91">
        <v>41606</v>
      </c>
      <c r="C96" s="49" t="s">
        <v>137</v>
      </c>
      <c r="D96" s="94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90">
        <v>41606</v>
      </c>
      <c r="C97" s="49" t="s">
        <v>83</v>
      </c>
      <c r="D97" s="93">
        <v>5000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91">
        <v>41606</v>
      </c>
      <c r="C98" s="49" t="s">
        <v>138</v>
      </c>
      <c r="D98" s="94">
        <v>50000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90">
        <v>41606</v>
      </c>
      <c r="C99" s="49" t="s">
        <v>139</v>
      </c>
      <c r="D99" s="93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91">
        <v>41606</v>
      </c>
      <c r="C100" s="49" t="s">
        <v>140</v>
      </c>
      <c r="D100" s="94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90">
        <v>41606</v>
      </c>
      <c r="C101" s="49" t="s">
        <v>141</v>
      </c>
      <c r="D101" s="93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91">
        <v>41606</v>
      </c>
      <c r="C102" s="49" t="s">
        <v>142</v>
      </c>
      <c r="D102" s="94">
        <v>2000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90">
        <v>41606</v>
      </c>
      <c r="C103" s="49" t="s">
        <v>143</v>
      </c>
      <c r="D103" s="93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91">
        <v>41606</v>
      </c>
      <c r="C104" s="49" t="s">
        <v>144</v>
      </c>
      <c r="D104" s="94">
        <v>5000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90">
        <v>41606</v>
      </c>
      <c r="C105" s="49" t="s">
        <v>145</v>
      </c>
      <c r="D105" s="93">
        <v>30000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91">
        <v>41606</v>
      </c>
      <c r="C106" s="49" t="s">
        <v>146</v>
      </c>
      <c r="D106" s="94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90">
        <v>41606</v>
      </c>
      <c r="C107" s="49" t="s">
        <v>147</v>
      </c>
      <c r="D107" s="93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91">
        <v>41606</v>
      </c>
      <c r="C108" s="49" t="s">
        <v>148</v>
      </c>
      <c r="D108" s="94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90">
        <v>41606</v>
      </c>
      <c r="C109" s="49" t="s">
        <v>149</v>
      </c>
      <c r="D109" s="93">
        <v>150000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91">
        <v>41606</v>
      </c>
      <c r="C110" s="49" t="s">
        <v>150</v>
      </c>
      <c r="D110" s="94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90">
        <v>41606</v>
      </c>
      <c r="C111" s="49" t="s">
        <v>151</v>
      </c>
      <c r="D111" s="93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91">
        <v>41606</v>
      </c>
      <c r="C112" s="49" t="s">
        <v>152</v>
      </c>
      <c r="D112" s="94">
        <v>20000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90">
        <v>41606</v>
      </c>
      <c r="C113" s="49" t="s">
        <v>153</v>
      </c>
      <c r="D113" s="93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91">
        <v>41606</v>
      </c>
      <c r="C114" s="49" t="s">
        <v>154</v>
      </c>
      <c r="D114" s="94">
        <v>50000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90">
        <v>41606</v>
      </c>
      <c r="C115" s="49" t="s">
        <v>155</v>
      </c>
      <c r="D115" s="93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91">
        <v>41606</v>
      </c>
      <c r="C116" s="49" t="s">
        <v>86</v>
      </c>
      <c r="D116" s="94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90">
        <v>41606</v>
      </c>
      <c r="C117" s="49" t="s">
        <v>156</v>
      </c>
      <c r="D117" s="93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91">
        <v>41606</v>
      </c>
      <c r="C118" s="49" t="s">
        <v>104</v>
      </c>
      <c r="D118" s="94">
        <v>20000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90">
        <v>41606</v>
      </c>
      <c r="C119" s="49" t="s">
        <v>157</v>
      </c>
      <c r="D119" s="93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91">
        <v>41606</v>
      </c>
      <c r="C120" s="49" t="s">
        <v>158</v>
      </c>
      <c r="D120" s="94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 s="1" customFormat="1">
      <c r="B121" s="90">
        <v>41606</v>
      </c>
      <c r="C121" s="49" t="s">
        <v>159</v>
      </c>
      <c r="D121" s="93">
        <v>50000</v>
      </c>
    </row>
    <row r="122" spans="2:12" s="1" customFormat="1">
      <c r="B122" s="91">
        <v>41606</v>
      </c>
      <c r="C122" s="49" t="s">
        <v>160</v>
      </c>
      <c r="D122" s="94">
        <v>20000</v>
      </c>
    </row>
    <row r="123" spans="2:12" s="1" customFormat="1">
      <c r="B123" s="90">
        <v>41606</v>
      </c>
      <c r="C123" s="49" t="s">
        <v>161</v>
      </c>
      <c r="D123" s="93">
        <v>10000</v>
      </c>
    </row>
    <row r="124" spans="2:12" s="1" customFormat="1">
      <c r="B124" s="91">
        <v>41606</v>
      </c>
      <c r="C124" s="49" t="s">
        <v>162</v>
      </c>
      <c r="D124" s="94">
        <v>10000</v>
      </c>
    </row>
    <row r="125" spans="2:12" s="1" customFormat="1">
      <c r="B125" s="90">
        <v>41606</v>
      </c>
      <c r="C125" s="49" t="s">
        <v>163</v>
      </c>
      <c r="D125" s="93">
        <v>10000</v>
      </c>
    </row>
    <row r="126" spans="2:12" s="1" customFormat="1">
      <c r="B126" s="91">
        <v>41606</v>
      </c>
      <c r="C126" s="49" t="s">
        <v>164</v>
      </c>
      <c r="D126" s="94">
        <v>10000</v>
      </c>
    </row>
    <row r="127" spans="2:12">
      <c r="B127" s="90">
        <v>41606</v>
      </c>
      <c r="C127" s="49" t="s">
        <v>165</v>
      </c>
      <c r="D127" s="93">
        <v>10000</v>
      </c>
      <c r="E127" s="1"/>
      <c r="F127" s="1"/>
      <c r="G127" s="1"/>
      <c r="H127" s="1"/>
      <c r="I127" s="1"/>
      <c r="J127" s="1"/>
      <c r="K127" s="1"/>
      <c r="L127" s="1"/>
    </row>
    <row r="128" spans="2:12">
      <c r="B128" s="91">
        <v>41606</v>
      </c>
      <c r="C128" s="49" t="s">
        <v>166</v>
      </c>
      <c r="D128" s="94">
        <v>10000</v>
      </c>
      <c r="E128" s="1"/>
      <c r="F128" s="1"/>
      <c r="G128" s="1"/>
      <c r="H128" s="1"/>
      <c r="I128" s="1"/>
      <c r="J128" s="1"/>
      <c r="K128" s="1"/>
      <c r="L128" s="1"/>
    </row>
    <row r="129" spans="2:12">
      <c r="B129" s="90">
        <v>41606</v>
      </c>
      <c r="C129" s="49" t="s">
        <v>167</v>
      </c>
      <c r="D129" s="93">
        <v>20000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91">
        <v>41606</v>
      </c>
      <c r="C130" s="49" t="s">
        <v>168</v>
      </c>
      <c r="D130" s="94">
        <v>5000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90">
        <v>41606</v>
      </c>
      <c r="C131" s="49" t="s">
        <v>169</v>
      </c>
      <c r="D131" s="93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91">
        <v>41606</v>
      </c>
      <c r="C132" s="49" t="s">
        <v>170</v>
      </c>
      <c r="D132" s="94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90">
        <v>41606</v>
      </c>
      <c r="C133" s="49" t="s">
        <v>171</v>
      </c>
      <c r="D133" s="93">
        <v>30000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91">
        <v>41606</v>
      </c>
      <c r="C134" s="49" t="s">
        <v>172</v>
      </c>
      <c r="D134" s="94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90">
        <v>41606</v>
      </c>
      <c r="C135" s="49" t="s">
        <v>173</v>
      </c>
      <c r="D135" s="93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91">
        <v>41606</v>
      </c>
      <c r="C136" s="49" t="s">
        <v>174</v>
      </c>
      <c r="D136" s="94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90">
        <v>41606</v>
      </c>
      <c r="C137" s="49" t="s">
        <v>175</v>
      </c>
      <c r="D137" s="93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91">
        <v>41606</v>
      </c>
      <c r="C138" s="49" t="s">
        <v>176</v>
      </c>
      <c r="D138" s="94">
        <v>20000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90">
        <v>41606</v>
      </c>
      <c r="C139" s="49" t="s">
        <v>177</v>
      </c>
      <c r="D139" s="93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91">
        <v>41606</v>
      </c>
      <c r="C140" s="49" t="s">
        <v>178</v>
      </c>
      <c r="D140" s="94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90">
        <v>41606</v>
      </c>
      <c r="C141" s="49" t="s">
        <v>179</v>
      </c>
      <c r="D141" s="93">
        <v>5000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91">
        <v>41606</v>
      </c>
      <c r="C142" s="49" t="s">
        <v>179</v>
      </c>
      <c r="D142" s="94">
        <v>5000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90">
        <v>41606</v>
      </c>
      <c r="C143" s="49" t="s">
        <v>180</v>
      </c>
      <c r="D143" s="93">
        <v>5000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91">
        <v>41606</v>
      </c>
      <c r="C144" s="49" t="s">
        <v>181</v>
      </c>
      <c r="D144" s="94">
        <v>5000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90">
        <v>41606</v>
      </c>
      <c r="C145" s="49" t="s">
        <v>66</v>
      </c>
      <c r="D145" s="93">
        <v>20000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91">
        <v>41606</v>
      </c>
      <c r="C146" s="49" t="s">
        <v>182</v>
      </c>
      <c r="D146" s="94">
        <v>50000</v>
      </c>
      <c r="E146" s="1"/>
      <c r="F146" s="1"/>
      <c r="G146" s="1"/>
      <c r="H146" s="1"/>
      <c r="I146" s="1"/>
      <c r="J146" s="1"/>
      <c r="K146" s="1"/>
      <c r="L146" s="1"/>
    </row>
    <row r="147" spans="2:12" ht="21">
      <c r="B147" s="90">
        <v>41606</v>
      </c>
      <c r="C147" s="49" t="s">
        <v>183</v>
      </c>
      <c r="D147" s="93">
        <v>30000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91">
        <v>41606</v>
      </c>
      <c r="C148" s="49" t="s">
        <v>184</v>
      </c>
      <c r="D148" s="94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90">
        <v>41606</v>
      </c>
      <c r="C149" s="49" t="s">
        <v>185</v>
      </c>
      <c r="D149" s="93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91">
        <v>41606</v>
      </c>
      <c r="C150" s="49" t="s">
        <v>186</v>
      </c>
      <c r="D150" s="94">
        <v>110000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90">
        <v>41606</v>
      </c>
      <c r="C151" s="49" t="s">
        <v>187</v>
      </c>
      <c r="D151" s="93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91">
        <v>41606</v>
      </c>
      <c r="C152" s="49" t="s">
        <v>188</v>
      </c>
      <c r="D152" s="94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90">
        <v>41606</v>
      </c>
      <c r="C153" s="49" t="s">
        <v>189</v>
      </c>
      <c r="D153" s="93">
        <v>30000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91">
        <v>41606</v>
      </c>
      <c r="C154" s="49" t="s">
        <v>190</v>
      </c>
      <c r="D154" s="94">
        <v>30000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90">
        <v>41606</v>
      </c>
      <c r="C155" s="49" t="s">
        <v>191</v>
      </c>
      <c r="D155" s="93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91">
        <v>41606</v>
      </c>
      <c r="C156" s="49" t="s">
        <v>192</v>
      </c>
      <c r="D156" s="94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90">
        <v>41606</v>
      </c>
      <c r="C157" s="49" t="s">
        <v>193</v>
      </c>
      <c r="D157" s="93">
        <v>100000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91">
        <v>41606</v>
      </c>
      <c r="C158" s="49" t="s">
        <v>194</v>
      </c>
      <c r="D158" s="94">
        <v>30000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90">
        <v>41606</v>
      </c>
      <c r="C159" s="49" t="s">
        <v>195</v>
      </c>
      <c r="D159" s="93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91">
        <v>41606</v>
      </c>
      <c r="C160" s="49" t="s">
        <v>196</v>
      </c>
      <c r="D160" s="94">
        <v>20000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90">
        <v>41606</v>
      </c>
      <c r="C161" s="49" t="s">
        <v>78</v>
      </c>
      <c r="D161" s="93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91">
        <v>41606</v>
      </c>
      <c r="C162" s="49" t="s">
        <v>197</v>
      </c>
      <c r="D162" s="94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90">
        <v>41606</v>
      </c>
      <c r="C163" s="49" t="s">
        <v>158</v>
      </c>
      <c r="D163" s="93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91">
        <v>41606</v>
      </c>
      <c r="C164" s="49" t="s">
        <v>198</v>
      </c>
      <c r="D164" s="94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90">
        <v>41606</v>
      </c>
      <c r="C165" s="49" t="s">
        <v>199</v>
      </c>
      <c r="D165" s="93">
        <v>20000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91">
        <v>41606</v>
      </c>
      <c r="C166" s="49" t="s">
        <v>100</v>
      </c>
      <c r="D166" s="94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90">
        <v>41606</v>
      </c>
      <c r="C167" s="49" t="s">
        <v>121</v>
      </c>
      <c r="D167" s="93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91">
        <v>41606</v>
      </c>
      <c r="C168" s="49" t="s">
        <v>200</v>
      </c>
      <c r="D168" s="94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90">
        <v>41606</v>
      </c>
      <c r="C169" s="49" t="s">
        <v>104</v>
      </c>
      <c r="D169" s="93">
        <v>20000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91">
        <v>41606</v>
      </c>
      <c r="C170" s="49" t="s">
        <v>201</v>
      </c>
      <c r="D170" s="94">
        <v>20000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90">
        <v>41606</v>
      </c>
      <c r="C171" s="48" t="s">
        <v>190</v>
      </c>
      <c r="D171" s="93">
        <v>10000</v>
      </c>
    </row>
    <row r="172" spans="2:12">
      <c r="B172" s="91">
        <v>41606</v>
      </c>
      <c r="C172" s="48" t="s">
        <v>202</v>
      </c>
      <c r="D172" s="94">
        <v>20000</v>
      </c>
    </row>
    <row r="173" spans="2:12">
      <c r="B173" s="90">
        <v>41606</v>
      </c>
      <c r="C173" s="48" t="s">
        <v>202</v>
      </c>
      <c r="D173" s="93">
        <v>10000</v>
      </c>
    </row>
    <row r="174" spans="2:12">
      <c r="B174" s="91">
        <v>41606</v>
      </c>
      <c r="C174" s="48" t="s">
        <v>203</v>
      </c>
      <c r="D174" s="94">
        <v>10000</v>
      </c>
    </row>
    <row r="175" spans="2:12">
      <c r="B175" s="90">
        <v>41606</v>
      </c>
      <c r="C175" s="48" t="s">
        <v>204</v>
      </c>
      <c r="D175" s="93">
        <v>10000</v>
      </c>
    </row>
    <row r="176" spans="2:12">
      <c r="B176" s="91">
        <v>41606</v>
      </c>
      <c r="C176" s="48" t="s">
        <v>205</v>
      </c>
      <c r="D176" s="94">
        <v>20000</v>
      </c>
    </row>
    <row r="177" spans="2:4">
      <c r="B177" s="90">
        <v>41606</v>
      </c>
      <c r="C177" s="50" t="s">
        <v>206</v>
      </c>
      <c r="D177" s="93">
        <v>10000</v>
      </c>
    </row>
    <row r="178" spans="2:4">
      <c r="B178" s="91">
        <v>41606</v>
      </c>
      <c r="C178" s="50" t="s">
        <v>207</v>
      </c>
      <c r="D178" s="94">
        <v>20000</v>
      </c>
    </row>
    <row r="179" spans="2:4">
      <c r="B179" s="90">
        <v>41607</v>
      </c>
      <c r="C179" s="50" t="s">
        <v>208</v>
      </c>
      <c r="D179" s="93">
        <v>5000</v>
      </c>
    </row>
    <row r="180" spans="2:4">
      <c r="B180" s="91">
        <v>41607</v>
      </c>
      <c r="C180" s="50" t="s">
        <v>163</v>
      </c>
      <c r="D180" s="94">
        <v>10000</v>
      </c>
    </row>
    <row r="181" spans="2:4">
      <c r="D181" s="46"/>
    </row>
  </sheetData>
  <mergeCells count="17">
    <mergeCell ref="L18:L19"/>
    <mergeCell ref="I11:I14"/>
    <mergeCell ref="I15:I19"/>
    <mergeCell ref="H32:J32"/>
    <mergeCell ref="H5:H19"/>
    <mergeCell ref="I20:I22"/>
    <mergeCell ref="H20:H22"/>
    <mergeCell ref="I23:I29"/>
    <mergeCell ref="H23:H30"/>
    <mergeCell ref="I5:I10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workbookViewId="0">
      <selection activeCell="I7" sqref="I7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64" t="s">
        <v>56</v>
      </c>
      <c r="B1" s="64"/>
      <c r="C1" s="64"/>
      <c r="D1" s="64"/>
      <c r="E1" s="64"/>
      <c r="F1" s="64"/>
      <c r="G1" s="64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65" t="s">
        <v>3</v>
      </c>
      <c r="B3" s="67" t="s">
        <v>4</v>
      </c>
      <c r="C3" s="69" t="s">
        <v>5</v>
      </c>
      <c r="D3" s="70"/>
      <c r="E3" s="71"/>
      <c r="F3" s="72" t="s">
        <v>4</v>
      </c>
      <c r="G3" s="74" t="s">
        <v>6</v>
      </c>
    </row>
    <row r="4" spans="1:7" ht="17.25" thickBot="1">
      <c r="A4" s="66"/>
      <c r="B4" s="68"/>
      <c r="C4" s="3" t="s">
        <v>7</v>
      </c>
      <c r="D4" s="62" t="s">
        <v>8</v>
      </c>
      <c r="E4" s="62" t="s">
        <v>9</v>
      </c>
      <c r="F4" s="73"/>
      <c r="G4" s="75"/>
    </row>
    <row r="5" spans="1:7" ht="16.5" customHeight="1">
      <c r="A5" s="5" t="s">
        <v>10</v>
      </c>
      <c r="B5" s="6">
        <v>275000</v>
      </c>
      <c r="C5" s="81" t="s">
        <v>11</v>
      </c>
      <c r="D5" s="84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120000</v>
      </c>
      <c r="C6" s="82"/>
      <c r="D6" s="76"/>
      <c r="E6" s="12" t="s">
        <v>15</v>
      </c>
      <c r="F6" s="13">
        <v>0</v>
      </c>
      <c r="G6" s="14"/>
    </row>
    <row r="7" spans="1:7">
      <c r="A7" s="10" t="s">
        <v>16</v>
      </c>
      <c r="B7" s="11">
        <v>3935300</v>
      </c>
      <c r="C7" s="82"/>
      <c r="D7" s="76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>
        <v>0</v>
      </c>
      <c r="C8" s="82"/>
      <c r="D8" s="76"/>
      <c r="E8" s="53" t="s">
        <v>19</v>
      </c>
      <c r="F8" s="58">
        <v>0</v>
      </c>
      <c r="G8" s="59"/>
    </row>
    <row r="9" spans="1:7">
      <c r="A9" s="39"/>
      <c r="B9" s="40"/>
      <c r="C9" s="82"/>
      <c r="D9" s="76"/>
      <c r="E9" s="15" t="s">
        <v>20</v>
      </c>
      <c r="F9" s="58">
        <v>0</v>
      </c>
      <c r="G9" s="59"/>
    </row>
    <row r="10" spans="1:7">
      <c r="A10" s="41"/>
      <c r="B10" s="42"/>
      <c r="C10" s="82"/>
      <c r="D10" s="76"/>
      <c r="E10" s="12" t="s">
        <v>21</v>
      </c>
      <c r="F10" s="13">
        <v>470100</v>
      </c>
      <c r="G10" s="14"/>
    </row>
    <row r="11" spans="1:7">
      <c r="A11" s="41"/>
      <c r="B11" s="42"/>
      <c r="C11" s="82"/>
      <c r="D11" s="76" t="s">
        <v>22</v>
      </c>
      <c r="E11" s="12" t="s">
        <v>23</v>
      </c>
      <c r="F11" s="13">
        <v>0</v>
      </c>
      <c r="G11" s="14"/>
    </row>
    <row r="12" spans="1:7">
      <c r="A12" s="41"/>
      <c r="B12" s="42"/>
      <c r="C12" s="82"/>
      <c r="D12" s="76"/>
      <c r="E12" s="12" t="s">
        <v>24</v>
      </c>
      <c r="F12" s="13">
        <v>0</v>
      </c>
      <c r="G12" s="14"/>
    </row>
    <row r="13" spans="1:7">
      <c r="A13" s="41"/>
      <c r="B13" s="42"/>
      <c r="C13" s="82"/>
      <c r="D13" s="76"/>
      <c r="E13" s="12" t="s">
        <v>25</v>
      </c>
      <c r="F13" s="13">
        <v>0</v>
      </c>
      <c r="G13" s="14"/>
    </row>
    <row r="14" spans="1:7">
      <c r="A14" s="41"/>
      <c r="B14" s="42"/>
      <c r="C14" s="82"/>
      <c r="D14" s="76"/>
      <c r="E14" s="12" t="s">
        <v>27</v>
      </c>
      <c r="F14" s="13">
        <v>0</v>
      </c>
      <c r="G14" s="14"/>
    </row>
    <row r="15" spans="1:7">
      <c r="A15" s="41"/>
      <c r="B15" s="42"/>
      <c r="C15" s="82"/>
      <c r="D15" s="76" t="s">
        <v>26</v>
      </c>
      <c r="E15" s="12" t="s">
        <v>28</v>
      </c>
      <c r="F15" s="13">
        <v>634860</v>
      </c>
      <c r="G15" s="14"/>
    </row>
    <row r="16" spans="1:7">
      <c r="A16" s="41"/>
      <c r="B16" s="42"/>
      <c r="C16" s="82"/>
      <c r="D16" s="76"/>
      <c r="E16" s="12" t="s">
        <v>29</v>
      </c>
      <c r="F16" s="13">
        <v>1246830</v>
      </c>
      <c r="G16" s="16"/>
    </row>
    <row r="17" spans="1:7">
      <c r="A17" s="41"/>
      <c r="B17" s="42"/>
      <c r="C17" s="82"/>
      <c r="D17" s="76"/>
      <c r="E17" s="12" t="s">
        <v>30</v>
      </c>
      <c r="F17" s="13">
        <f>-F21</f>
        <v>0</v>
      </c>
      <c r="G17" s="16"/>
    </row>
    <row r="18" spans="1:7">
      <c r="A18" s="41"/>
      <c r="B18" s="42"/>
      <c r="C18" s="82"/>
      <c r="D18" s="76"/>
      <c r="E18" s="12" t="s">
        <v>31</v>
      </c>
      <c r="F18" s="13">
        <v>50000</v>
      </c>
      <c r="G18" s="95" t="s">
        <v>211</v>
      </c>
    </row>
    <row r="19" spans="1:7" ht="17.25" thickBot="1">
      <c r="A19" s="41"/>
      <c r="B19" s="42"/>
      <c r="C19" s="83"/>
      <c r="D19" s="77"/>
      <c r="E19" s="22" t="s">
        <v>32</v>
      </c>
      <c r="F19" s="61">
        <v>290000</v>
      </c>
      <c r="G19" s="96"/>
    </row>
    <row r="20" spans="1:7" ht="16.5" customHeight="1">
      <c r="A20" s="41"/>
      <c r="B20" s="42"/>
      <c r="C20" s="81" t="s">
        <v>33</v>
      </c>
      <c r="D20" s="84" t="s">
        <v>34</v>
      </c>
      <c r="E20" s="7" t="s">
        <v>34</v>
      </c>
      <c r="F20" s="8">
        <v>0</v>
      </c>
      <c r="G20" s="9"/>
    </row>
    <row r="21" spans="1:7" ht="16.5" customHeight="1">
      <c r="A21" s="41"/>
      <c r="B21" s="42"/>
      <c r="C21" s="82"/>
      <c r="D21" s="76"/>
      <c r="E21" s="12" t="s">
        <v>35</v>
      </c>
      <c r="F21" s="13">
        <v>0</v>
      </c>
      <c r="G21" s="14"/>
    </row>
    <row r="22" spans="1:7" ht="17.25" thickBot="1">
      <c r="A22" s="41"/>
      <c r="B22" s="42"/>
      <c r="C22" s="86"/>
      <c r="D22" s="85"/>
      <c r="E22" s="18" t="s">
        <v>36</v>
      </c>
      <c r="F22" s="23">
        <v>0</v>
      </c>
      <c r="G22" s="57"/>
    </row>
    <row r="23" spans="1:7" ht="16.5" customHeight="1">
      <c r="A23" s="41"/>
      <c r="B23" s="42"/>
      <c r="C23" s="88" t="s">
        <v>37</v>
      </c>
      <c r="D23" s="87" t="s">
        <v>26</v>
      </c>
      <c r="E23" s="20" t="s">
        <v>38</v>
      </c>
      <c r="F23" s="56">
        <v>0</v>
      </c>
      <c r="G23" s="21"/>
    </row>
    <row r="24" spans="1:7" ht="16.5" customHeight="1">
      <c r="A24" s="41"/>
      <c r="B24" s="42"/>
      <c r="C24" s="82"/>
      <c r="D24" s="76"/>
      <c r="E24" s="12" t="s">
        <v>39</v>
      </c>
      <c r="F24" s="13">
        <v>48000</v>
      </c>
      <c r="G24" s="14"/>
    </row>
    <row r="25" spans="1:7">
      <c r="A25" s="41"/>
      <c r="B25" s="42"/>
      <c r="C25" s="82"/>
      <c r="D25" s="76"/>
      <c r="E25" s="12" t="s">
        <v>40</v>
      </c>
      <c r="F25" s="13">
        <v>0</v>
      </c>
      <c r="G25" s="44"/>
    </row>
    <row r="26" spans="1:7">
      <c r="A26" s="41"/>
      <c r="B26" s="42"/>
      <c r="C26" s="82"/>
      <c r="D26" s="76"/>
      <c r="E26" s="12" t="s">
        <v>41</v>
      </c>
      <c r="F26" s="13">
        <v>220780</v>
      </c>
      <c r="G26" s="44"/>
    </row>
    <row r="27" spans="1:7" ht="16.5" customHeight="1">
      <c r="A27" s="41"/>
      <c r="B27" s="42"/>
      <c r="C27" s="82"/>
      <c r="D27" s="76"/>
      <c r="E27" s="12" t="s">
        <v>42</v>
      </c>
      <c r="F27" s="13">
        <v>0</v>
      </c>
      <c r="G27" s="44"/>
    </row>
    <row r="28" spans="1:7">
      <c r="A28" s="41"/>
      <c r="B28" s="42"/>
      <c r="C28" s="82"/>
      <c r="D28" s="76"/>
      <c r="E28" s="12" t="s">
        <v>43</v>
      </c>
      <c r="F28" s="13">
        <v>0</v>
      </c>
      <c r="G28" s="44"/>
    </row>
    <row r="29" spans="1:7">
      <c r="A29" s="41"/>
      <c r="B29" s="42"/>
      <c r="C29" s="82"/>
      <c r="D29" s="76"/>
      <c r="E29" s="12" t="s">
        <v>44</v>
      </c>
      <c r="F29" s="13">
        <v>0</v>
      </c>
      <c r="G29" s="44"/>
    </row>
    <row r="30" spans="1:7" ht="17.25" thickBot="1">
      <c r="A30" s="41"/>
      <c r="B30" s="42"/>
      <c r="C30" s="83"/>
      <c r="D30" s="62" t="s">
        <v>55</v>
      </c>
      <c r="E30" s="18" t="s">
        <v>45</v>
      </c>
      <c r="F30" s="19">
        <v>4988950</v>
      </c>
      <c r="G30" s="43"/>
    </row>
    <row r="31" spans="1:7" ht="17.25" thickBot="1">
      <c r="A31" s="41"/>
      <c r="B31" s="42"/>
      <c r="C31" s="54" t="s">
        <v>210</v>
      </c>
      <c r="D31" s="60" t="s">
        <v>209</v>
      </c>
      <c r="E31" s="25" t="s">
        <v>14</v>
      </c>
      <c r="F31" s="19">
        <v>120000</v>
      </c>
      <c r="G31" s="43"/>
    </row>
    <row r="32" spans="1:7" ht="17.25" thickBot="1">
      <c r="A32" s="54" t="s">
        <v>46</v>
      </c>
      <c r="B32" s="55">
        <f>SUM(B5:B8)</f>
        <v>4330300</v>
      </c>
      <c r="C32" s="78" t="s">
        <v>46</v>
      </c>
      <c r="D32" s="79"/>
      <c r="E32" s="80"/>
      <c r="F32" s="26">
        <f>SUM(F5:F31)</f>
        <v>8069520</v>
      </c>
      <c r="G32" s="27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8" t="s">
        <v>47</v>
      </c>
      <c r="B36" s="29">
        <v>15547452</v>
      </c>
      <c r="C36" s="30"/>
      <c r="D36" s="1"/>
      <c r="E36" s="28" t="s">
        <v>48</v>
      </c>
      <c r="F36" s="30"/>
      <c r="G36" s="1"/>
    </row>
    <row r="37" spans="1:7">
      <c r="A37" s="17" t="s">
        <v>49</v>
      </c>
      <c r="B37" s="31">
        <v>4330300</v>
      </c>
      <c r="C37" s="32"/>
      <c r="D37" s="1"/>
      <c r="E37" s="17" t="s">
        <v>50</v>
      </c>
      <c r="F37" s="32">
        <v>1374710</v>
      </c>
      <c r="G37" s="33"/>
    </row>
    <row r="38" spans="1:7">
      <c r="A38" s="17" t="s">
        <v>51</v>
      </c>
      <c r="B38" s="31"/>
      <c r="C38" s="32">
        <v>8069520</v>
      </c>
      <c r="D38" s="1"/>
      <c r="E38" s="17" t="s">
        <v>52</v>
      </c>
      <c r="F38" s="32">
        <v>0</v>
      </c>
      <c r="G38" s="1"/>
    </row>
    <row r="39" spans="1:7">
      <c r="A39" s="34" t="s">
        <v>53</v>
      </c>
      <c r="B39" s="35"/>
      <c r="C39" s="36">
        <v>11808232</v>
      </c>
      <c r="D39" s="1"/>
      <c r="E39" s="34" t="s">
        <v>54</v>
      </c>
      <c r="F39" s="36">
        <v>10433522</v>
      </c>
      <c r="G39" s="1"/>
    </row>
    <row r="40" spans="1:7" ht="17.25" thickBot="1">
      <c r="A40" s="24"/>
      <c r="B40" s="37">
        <v>19877752</v>
      </c>
      <c r="C40" s="38">
        <v>19877752</v>
      </c>
      <c r="D40" s="1"/>
      <c r="E40" s="24"/>
      <c r="F40" s="38">
        <f>SUM(F37:F39)</f>
        <v>11808232</v>
      </c>
      <c r="G40" s="1"/>
    </row>
  </sheetData>
  <mergeCells count="16">
    <mergeCell ref="C20:C22"/>
    <mergeCell ref="D20:D22"/>
    <mergeCell ref="C23:C30"/>
    <mergeCell ref="D23:D29"/>
    <mergeCell ref="C32:E32"/>
    <mergeCell ref="C5:C19"/>
    <mergeCell ref="D5:D10"/>
    <mergeCell ref="D11:D14"/>
    <mergeCell ref="D15:D19"/>
    <mergeCell ref="A1:G1"/>
    <mergeCell ref="A3:A4"/>
    <mergeCell ref="B3:B4"/>
    <mergeCell ref="C3:E3"/>
    <mergeCell ref="F3:F4"/>
    <mergeCell ref="G3:G4"/>
    <mergeCell ref="G18:G1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11월 후원자 명단</vt:lpstr>
      <vt:lpstr>2013년 11월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2013-12-09T04:34:10Z</cp:lastPrinted>
  <dcterms:created xsi:type="dcterms:W3CDTF">2011-01-03T06:12:59Z</dcterms:created>
  <dcterms:modified xsi:type="dcterms:W3CDTF">2013-12-09T04:35:46Z</dcterms:modified>
</cp:coreProperties>
</file>